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DEM\Desktop\viaticos J.N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I21" i="1" l="1"/>
  <c r="Q21" i="1"/>
  <c r="I22" i="1"/>
  <c r="Q22" i="1"/>
  <c r="I13" i="1" l="1"/>
  <c r="Q27" i="1" l="1"/>
  <c r="Q26" i="1" l="1"/>
  <c r="I10" i="1" l="1"/>
  <c r="Q10" i="1"/>
  <c r="I11" i="1"/>
  <c r="Q11" i="1"/>
  <c r="Q17" i="1" l="1"/>
  <c r="I17" i="1"/>
  <c r="I18" i="1"/>
  <c r="I19" i="1"/>
  <c r="I20" i="1"/>
  <c r="I23" i="1"/>
  <c r="I24" i="1"/>
  <c r="Q23" i="1" l="1"/>
  <c r="Q24" i="1"/>
  <c r="Q20" i="1" l="1"/>
  <c r="Q19" i="1" l="1"/>
  <c r="Q18" i="1" l="1"/>
  <c r="Q16" i="1" l="1"/>
  <c r="I16" i="1"/>
  <c r="Q15" i="1" l="1"/>
  <c r="I15" i="1"/>
  <c r="Q14" i="1" l="1"/>
  <c r="I14" i="1"/>
  <c r="Q13" i="1" l="1"/>
  <c r="Q12" i="1" l="1"/>
  <c r="I12" i="1"/>
  <c r="Q28" i="1" l="1"/>
</calcChain>
</file>

<file path=xl/sharedStrings.xml><?xml version="1.0" encoding="utf-8"?>
<sst xmlns="http://schemas.openxmlformats.org/spreadsheetml/2006/main" count="151" uniqueCount="78">
  <si>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</si>
  <si>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</si>
  <si>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</si>
  <si>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</si>
  <si>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</si>
  <si>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</si>
  <si>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</si>
  <si>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</si>
  <si>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</si>
  <si>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</si>
  <si>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</si>
  <si>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</si>
  <si>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</si>
  <si>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</si>
  <si>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</si>
  <si>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</si>
  <si>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</si>
  <si>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</si>
  <si>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</si>
  <si>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ROAA851201RC5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</si>
  <si>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</si>
  <si>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</si>
  <si>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</si>
  <si>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</si>
  <si>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</si>
  <si>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</si>
  <si>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</si>
  <si>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</si>
  <si>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JEFE DE OFICINA</t>
  </si>
  <si>
    <t>CIQF650413T36</t>
  </si>
  <si>
    <t>JEFA DE OFICINA</t>
  </si>
  <si>
    <t>RAMR820318MI6</t>
  </si>
  <si>
    <t>LIC. MARIA DEL SOCORRO HERNADEZ GALVAN</t>
  </si>
  <si>
    <t>GUJF751004746</t>
  </si>
  <si>
    <t>LIC. ANTONIO ROMERO AGUIRRE</t>
  </si>
  <si>
    <t>LIC. FRANCISCO EFRAIN CISNEROS QUINTANILLA</t>
  </si>
  <si>
    <t>CIUDAD DE MEXICO</t>
  </si>
  <si>
    <t>LIC. DORA LILIA VELZQUEZ AREVALO</t>
  </si>
  <si>
    <t>LIC. RICARDO RAMOS MORENO</t>
  </si>
  <si>
    <t>LIC. FRANCISCA GUMESINDO JULIO</t>
  </si>
  <si>
    <t>LIC. JESUS ANTONIO MEZA CUEVAS</t>
  </si>
  <si>
    <t>NAOLINCO, VER.</t>
  </si>
  <si>
    <t>YECUATLA, VER.</t>
  </si>
  <si>
    <t>01 AL 31 DE AGOSTO DE 2016</t>
  </si>
  <si>
    <t>BOCA DEL RIO, VER.</t>
  </si>
  <si>
    <t>01 DE AGOSTO DE 2016</t>
  </si>
  <si>
    <t>LIC. JOSÉ LUIS PÉREZ HERNÁNDEZ</t>
  </si>
  <si>
    <t>PEHL850902M36</t>
  </si>
  <si>
    <t>04 DE AGOSTO DE 2016</t>
  </si>
  <si>
    <t>ASISTIR AL TALLER PARA LA INTEGRACIÓN DE LA NUEVA AGENDA PARA EL DESARROLLO MUNICIPAL</t>
  </si>
  <si>
    <t>09 DE AGOSTO DE 2016</t>
  </si>
  <si>
    <t>ASISTIR AL TALLER DE LA FEDERACIÓN NACIONAL DE MUNICIPIOS DE MÉXICO(FENAMM)</t>
  </si>
  <si>
    <t>LOOG610423JC2</t>
  </si>
  <si>
    <t>DEL 16 AL 17 DE AGOSTO DE 2016</t>
  </si>
  <si>
    <t>DEL 09 AL 12 DE AGOSTO DE 2016</t>
  </si>
  <si>
    <t xml:space="preserve">ASISTIR A LA REUNIÓN DE AGENDA PARA EL DESARROLLO MUNICIPAL 2016 </t>
  </si>
  <si>
    <t>C. JOSÉ LUIS LÓPEZ CERVANTES</t>
  </si>
  <si>
    <t>LOCL5503193X8</t>
  </si>
  <si>
    <t>CORDOBA, VER.</t>
  </si>
  <si>
    <t>18 DE AGOSTO DE 2016</t>
  </si>
  <si>
    <t>ENTREAR DOCUMENTACION OFICIAL AL MUNICIPIO DE CÓRDOBA.</t>
  </si>
  <si>
    <t>ASISTIR A CURSO: POLITICAS PUBLICAS Y GENERO</t>
  </si>
  <si>
    <t>LIC. GEORGINA DEL ROSARIO LÓPEZ ORTEGA</t>
  </si>
  <si>
    <t>26 DE AGOSTO DE 2016</t>
  </si>
  <si>
    <t>ASISTIR A REUNION DE TRABAJO AL MUNICIPIO DE YECUATLA, VER.</t>
  </si>
  <si>
    <t>PEROTE, VER.</t>
  </si>
  <si>
    <t>ASISTIR A REUNION FORÁNEA DEL CONGRESO DEL ESTADO</t>
  </si>
  <si>
    <t>TEOCELO,VER.</t>
  </si>
  <si>
    <t>05 DE AGOSTO DE 2016</t>
  </si>
  <si>
    <t xml:space="preserve">ASISTIR AREUNION DE TRABAJO SOBRE GENERO </t>
  </si>
  <si>
    <t>29 AL 31  DE AGOSTO DE 2016</t>
  </si>
  <si>
    <t xml:space="preserve">ASISTIR A REUNION DE TRABAJO DE LA FENAMM </t>
  </si>
  <si>
    <t>LIC. JOSÉ LUIS PÉREZ HERNÁNEZ</t>
  </si>
  <si>
    <t>MISANTAL Y TENOCHTITLAN, VER.</t>
  </si>
  <si>
    <t>03 DE AGOSTO DE 2016</t>
  </si>
  <si>
    <t>ENTREGAR DOCUMENTACION OFICIALA LOS MUNICIPIOS DE MISANTLA Y TENOCHTITLAN.</t>
  </si>
  <si>
    <t>18 AL 20  DE AGOSTO DE 2016</t>
  </si>
  <si>
    <t>ASISTIR A REUNION DE TRABAJO DE AGENDA PARA EL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</si>
</sst>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 &quot;de&quot;\ mmmm\ &quot;de&quot;\ yyyy;@"/>
    <numFmt numFmtId="165" formatCode="[$$-80A]#,##0.0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5" y="0"/>
          <a:ext cx="1179634" cy="57189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648" y="61378"/>
          <a:ext cx="1006963" cy="48362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6"/>
  <sheetViews>
    <sheetView tabSelected="1" zoomScale="80" zoomScaleNormal="80" workbookViewId="0">
      <selection activeCell="R30" sqref="R30"/>
    </sheetView>
  </sheetViews>
  <sheetFormatPr baseColWidth="10" defaultRowHeight="9" x14ac:dyDescent="0.25"/>
  <cols>
    <col min="1" max="1" width="2.140625" style="1" customWidth="1"/>
    <col min="2" max="2" width="18.5703125" style="1" customWidth="1"/>
    <col min="3" max="3" width="11" style="1" customWidth="1"/>
    <col min="4" max="4" width="8.7109375" style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0.42578125" style="1" bestFit="1" customWidth="1"/>
    <col min="11" max="11" width="10.85546875" style="1" bestFit="1" customWidth="1"/>
    <col min="12" max="12" width="8.7109375" style="1" bestFit="1" customWidth="1"/>
    <col min="13" max="13" width="7.42578125" style="1" bestFit="1" customWidth="1"/>
    <col min="14" max="14" width="18.5703125" style="1" bestFit="1" customWidth="1"/>
    <col min="15" max="15" width="13.5703125" style="1" bestFit="1" customWidth="1"/>
    <col min="16" max="16" width="19" style="1" bestFit="1" customWidth="1"/>
    <col min="17" max="17" width="10.85546875" style="1" customWidth="1"/>
    <col min="18" max="16384" width="11.42578125" style="1"/>
  </cols>
  <sheetData>
    <row r="6" spans="1:17" x14ac:dyDescent="0.25">
      <c r="A6" s="8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8" t="s">
        <v>0</v>
      </c>
      <c r="B7" s="8"/>
      <c r="C7" s="8"/>
      <c r="D7" s="8"/>
      <c r="E7" s="8"/>
      <c r="F7" s="8" t="s">
        <v>1</v>
      </c>
      <c r="G7" s="8"/>
      <c r="H7" s="8"/>
      <c r="I7" s="8"/>
      <c r="J7" s="8" t="s">
        <v>2</v>
      </c>
      <c r="K7" s="8"/>
      <c r="L7" s="8"/>
      <c r="M7" s="8"/>
      <c r="N7" s="8"/>
      <c r="O7" s="8"/>
      <c r="P7" s="8"/>
      <c r="Q7" s="8"/>
    </row>
    <row r="8" spans="1:17" x14ac:dyDescent="0.25">
      <c r="A8" s="11"/>
      <c r="B8" s="9" t="s">
        <v>3</v>
      </c>
      <c r="C8" s="9" t="s">
        <v>4</v>
      </c>
      <c r="D8" s="9" t="s">
        <v>17</v>
      </c>
      <c r="E8" s="8" t="s">
        <v>5</v>
      </c>
      <c r="F8" s="8" t="s">
        <v>6</v>
      </c>
      <c r="G8" s="8" t="s">
        <v>7</v>
      </c>
      <c r="H8" s="8" t="s">
        <v>8</v>
      </c>
      <c r="I8" s="9" t="s">
        <v>16</v>
      </c>
      <c r="J8" s="8" t="s">
        <v>9</v>
      </c>
      <c r="K8" s="8" t="s">
        <v>10</v>
      </c>
      <c r="L8" s="8" t="s">
        <v>11</v>
      </c>
      <c r="M8" s="8" t="s">
        <v>12</v>
      </c>
      <c r="N8" s="9" t="s">
        <v>13</v>
      </c>
      <c r="O8" s="9" t="s">
        <v>14</v>
      </c>
      <c r="P8" s="9" t="s">
        <v>21</v>
      </c>
      <c r="Q8" s="9" t="s">
        <v>15</v>
      </c>
    </row>
    <row r="9" spans="1:17" x14ac:dyDescent="0.25">
      <c r="A9" s="12"/>
      <c r="B9" s="9"/>
      <c r="C9" s="9"/>
      <c r="D9" s="9"/>
      <c r="E9" s="8"/>
      <c r="F9" s="8"/>
      <c r="G9" s="8"/>
      <c r="H9" s="8"/>
      <c r="I9" s="9"/>
      <c r="J9" s="8"/>
      <c r="K9" s="8"/>
      <c r="L9" s="8"/>
      <c r="M9" s="8"/>
      <c r="N9" s="9"/>
      <c r="O9" s="9"/>
      <c r="P9" s="9"/>
      <c r="Q9" s="9"/>
    </row>
    <row r="10" spans="1:17" ht="72" customHeight="1" x14ac:dyDescent="0.25">
      <c r="A10" s="2">
        <v>1</v>
      </c>
      <c r="B10" s="3" t="s">
        <v>32</v>
      </c>
      <c r="C10" s="2" t="s">
        <v>23</v>
      </c>
      <c r="D10" s="2" t="s">
        <v>18</v>
      </c>
      <c r="E10" s="3" t="s">
        <v>30</v>
      </c>
      <c r="F10" s="3" t="s">
        <v>44</v>
      </c>
      <c r="G10" s="4" t="s">
        <v>45</v>
      </c>
      <c r="H10" s="3" t="s">
        <v>61</v>
      </c>
      <c r="I10" s="2">
        <f t="shared" ref="I10" si="0">A10</f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400</v>
      </c>
      <c r="P10" s="5">
        <v>0</v>
      </c>
      <c r="Q10" s="5">
        <f t="shared" ref="Q10:Q15" si="1">SUM(J10:P10)</f>
        <v>400</v>
      </c>
    </row>
    <row r="11" spans="1:17" ht="66.75" customHeight="1" x14ac:dyDescent="0.25">
      <c r="A11" s="2">
        <v>2</v>
      </c>
      <c r="B11" s="3" t="s">
        <v>46</v>
      </c>
      <c r="C11" s="2" t="s">
        <v>47</v>
      </c>
      <c r="D11" s="2" t="s">
        <v>18</v>
      </c>
      <c r="E11" s="3" t="s">
        <v>20</v>
      </c>
      <c r="F11" s="3" t="s">
        <v>41</v>
      </c>
      <c r="G11" s="4" t="s">
        <v>48</v>
      </c>
      <c r="H11" s="3" t="s">
        <v>49</v>
      </c>
      <c r="I11" s="2">
        <f t="shared" ref="I11:I24" si="2">A11</f>
        <v>2</v>
      </c>
      <c r="J11" s="5">
        <v>0</v>
      </c>
      <c r="K11" s="5">
        <v>0</v>
      </c>
      <c r="L11" s="5">
        <v>0</v>
      </c>
      <c r="M11" s="5">
        <v>0</v>
      </c>
      <c r="N11" s="5">
        <v>300</v>
      </c>
      <c r="O11" s="5">
        <v>0</v>
      </c>
      <c r="P11" s="5">
        <v>0</v>
      </c>
      <c r="Q11" s="5">
        <f t="shared" si="1"/>
        <v>300</v>
      </c>
    </row>
    <row r="12" spans="1:17" ht="57.75" customHeight="1" x14ac:dyDescent="0.25">
      <c r="A12" s="2">
        <v>3</v>
      </c>
      <c r="B12" s="3" t="s">
        <v>32</v>
      </c>
      <c r="C12" s="2" t="s">
        <v>23</v>
      </c>
      <c r="D12" s="2" t="s">
        <v>18</v>
      </c>
      <c r="E12" s="3" t="s">
        <v>30</v>
      </c>
      <c r="F12" s="3" t="s">
        <v>36</v>
      </c>
      <c r="G12" s="4" t="s">
        <v>54</v>
      </c>
      <c r="H12" s="3" t="s">
        <v>51</v>
      </c>
      <c r="I12" s="2">
        <f t="shared" si="2"/>
        <v>3</v>
      </c>
      <c r="J12" s="5">
        <v>2700</v>
      </c>
      <c r="K12" s="5">
        <v>900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f>SUM(J12:P12)</f>
        <v>3600</v>
      </c>
    </row>
    <row r="13" spans="1:17" ht="61.5" customHeight="1" x14ac:dyDescent="0.25">
      <c r="A13" s="2">
        <v>4</v>
      </c>
      <c r="B13" s="3" t="s">
        <v>37</v>
      </c>
      <c r="C13" s="2" t="s">
        <v>33</v>
      </c>
      <c r="D13" s="2" t="s">
        <v>18</v>
      </c>
      <c r="E13" s="3" t="s">
        <v>28</v>
      </c>
      <c r="F13" s="3" t="s">
        <v>36</v>
      </c>
      <c r="G13" s="4" t="s">
        <v>54</v>
      </c>
      <c r="H13" s="3" t="s">
        <v>51</v>
      </c>
      <c r="I13" s="2">
        <f t="shared" si="2"/>
        <v>4</v>
      </c>
      <c r="J13" s="5">
        <v>2700</v>
      </c>
      <c r="K13" s="5">
        <v>900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f>SUM(J13:P13)</f>
        <v>3600</v>
      </c>
    </row>
    <row r="14" spans="1:17" ht="66" customHeight="1" x14ac:dyDescent="0.25">
      <c r="A14" s="2">
        <v>5</v>
      </c>
      <c r="B14" s="3" t="s">
        <v>39</v>
      </c>
      <c r="C14" s="2" t="s">
        <v>33</v>
      </c>
      <c r="D14" s="2" t="s">
        <v>18</v>
      </c>
      <c r="E14" s="3" t="s">
        <v>28</v>
      </c>
      <c r="F14" s="3" t="s">
        <v>36</v>
      </c>
      <c r="G14" s="4" t="s">
        <v>54</v>
      </c>
      <c r="H14" s="3" t="s">
        <v>51</v>
      </c>
      <c r="I14" s="2">
        <f t="shared" si="2"/>
        <v>5</v>
      </c>
      <c r="J14" s="5">
        <v>2700</v>
      </c>
      <c r="K14" s="5">
        <v>900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f t="shared" si="1"/>
        <v>3600</v>
      </c>
    </row>
    <row r="15" spans="1:17" ht="54.75" customHeight="1" x14ac:dyDescent="0.25">
      <c r="A15" s="2">
        <v>6</v>
      </c>
      <c r="B15" s="3" t="s">
        <v>62</v>
      </c>
      <c r="C15" s="2" t="s">
        <v>52</v>
      </c>
      <c r="D15" s="2" t="s">
        <v>18</v>
      </c>
      <c r="E15" s="3" t="s">
        <v>30</v>
      </c>
      <c r="F15" s="3" t="s">
        <v>36</v>
      </c>
      <c r="G15" s="4" t="s">
        <v>54</v>
      </c>
      <c r="H15" s="3" t="s">
        <v>51</v>
      </c>
      <c r="I15" s="2">
        <f t="shared" si="2"/>
        <v>6</v>
      </c>
      <c r="J15" s="5">
        <v>2700</v>
      </c>
      <c r="K15" s="5">
        <v>900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f t="shared" si="1"/>
        <v>3600</v>
      </c>
    </row>
    <row r="16" spans="1:17" ht="62.25" customHeight="1" x14ac:dyDescent="0.25">
      <c r="A16" s="2">
        <v>7</v>
      </c>
      <c r="B16" s="3" t="s">
        <v>37</v>
      </c>
      <c r="C16" s="2" t="s">
        <v>33</v>
      </c>
      <c r="D16" s="2" t="s">
        <v>18</v>
      </c>
      <c r="E16" s="3" t="s">
        <v>28</v>
      </c>
      <c r="F16" s="3" t="s">
        <v>36</v>
      </c>
      <c r="G16" s="4" t="s">
        <v>53</v>
      </c>
      <c r="H16" s="3" t="s">
        <v>55</v>
      </c>
      <c r="I16" s="2">
        <f t="shared" si="2"/>
        <v>7</v>
      </c>
      <c r="J16" s="5">
        <v>300</v>
      </c>
      <c r="K16" s="5">
        <v>800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f t="shared" ref="Q16:Q27" si="3">SUM(J16:P16)</f>
        <v>1100</v>
      </c>
    </row>
    <row r="17" spans="1:17" ht="70.5" customHeight="1" x14ac:dyDescent="0.25">
      <c r="A17" s="2">
        <v>8</v>
      </c>
      <c r="B17" s="3" t="s">
        <v>32</v>
      </c>
      <c r="C17" s="2" t="s">
        <v>23</v>
      </c>
      <c r="D17" s="2" t="s">
        <v>18</v>
      </c>
      <c r="E17" s="3" t="s">
        <v>30</v>
      </c>
      <c r="F17" s="3" t="s">
        <v>36</v>
      </c>
      <c r="G17" s="4" t="s">
        <v>53</v>
      </c>
      <c r="H17" s="3" t="s">
        <v>55</v>
      </c>
      <c r="I17" s="2">
        <f t="shared" si="2"/>
        <v>8</v>
      </c>
      <c r="J17" s="5">
        <v>0</v>
      </c>
      <c r="K17" s="5">
        <v>900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f t="shared" si="3"/>
        <v>900</v>
      </c>
    </row>
    <row r="18" spans="1:17" ht="69.75" customHeight="1" x14ac:dyDescent="0.25">
      <c r="A18" s="2">
        <v>9</v>
      </c>
      <c r="B18" s="3" t="s">
        <v>40</v>
      </c>
      <c r="C18" s="2" t="s">
        <v>23</v>
      </c>
      <c r="D18" s="2" t="s">
        <v>18</v>
      </c>
      <c r="E18" s="3" t="s">
        <v>20</v>
      </c>
      <c r="F18" s="3" t="s">
        <v>36</v>
      </c>
      <c r="G18" s="4" t="s">
        <v>70</v>
      </c>
      <c r="H18" s="3" t="s">
        <v>71</v>
      </c>
      <c r="I18" s="2">
        <f t="shared" si="2"/>
        <v>9</v>
      </c>
      <c r="J18" s="5">
        <v>296</v>
      </c>
      <c r="K18" s="5">
        <v>574.77</v>
      </c>
      <c r="L18" s="5">
        <v>390</v>
      </c>
      <c r="M18" s="5">
        <v>0</v>
      </c>
      <c r="N18" s="5">
        <v>399.23</v>
      </c>
      <c r="O18" s="5">
        <v>0</v>
      </c>
      <c r="P18" s="5">
        <v>0</v>
      </c>
      <c r="Q18" s="5">
        <f t="shared" si="3"/>
        <v>1660</v>
      </c>
    </row>
    <row r="19" spans="1:17" ht="54.75" customHeight="1" x14ac:dyDescent="0.25">
      <c r="A19" s="2">
        <v>10</v>
      </c>
      <c r="B19" s="3" t="s">
        <v>56</v>
      </c>
      <c r="C19" s="2" t="s">
        <v>57</v>
      </c>
      <c r="D19" s="2" t="s">
        <v>18</v>
      </c>
      <c r="E19" s="3" t="s">
        <v>20</v>
      </c>
      <c r="F19" s="3" t="s">
        <v>58</v>
      </c>
      <c r="G19" s="4" t="s">
        <v>59</v>
      </c>
      <c r="H19" s="3" t="s">
        <v>60</v>
      </c>
      <c r="I19" s="2">
        <f t="shared" si="2"/>
        <v>10</v>
      </c>
      <c r="J19" s="5">
        <v>0</v>
      </c>
      <c r="K19" s="5">
        <v>0</v>
      </c>
      <c r="L19" s="5">
        <v>0</v>
      </c>
      <c r="M19" s="5">
        <v>224</v>
      </c>
      <c r="N19" s="5">
        <v>526</v>
      </c>
      <c r="O19" s="5">
        <v>0</v>
      </c>
      <c r="P19" s="5">
        <v>0</v>
      </c>
      <c r="Q19" s="5">
        <f t="shared" si="3"/>
        <v>750</v>
      </c>
    </row>
    <row r="20" spans="1:17" ht="54.75" customHeight="1" x14ac:dyDescent="0.25">
      <c r="A20" s="2">
        <v>11</v>
      </c>
      <c r="B20" s="3" t="s">
        <v>32</v>
      </c>
      <c r="C20" s="2" t="s">
        <v>23</v>
      </c>
      <c r="D20" s="2" t="s">
        <v>18</v>
      </c>
      <c r="E20" s="3" t="s">
        <v>30</v>
      </c>
      <c r="F20" s="3" t="s">
        <v>44</v>
      </c>
      <c r="G20" s="4" t="s">
        <v>50</v>
      </c>
      <c r="H20" s="4" t="s">
        <v>61</v>
      </c>
      <c r="I20" s="2">
        <f t="shared" si="2"/>
        <v>11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500</v>
      </c>
      <c r="P20" s="5">
        <v>0</v>
      </c>
      <c r="Q20" s="5">
        <f t="shared" si="3"/>
        <v>500</v>
      </c>
    </row>
    <row r="21" spans="1:17" ht="57" customHeight="1" x14ac:dyDescent="0.25">
      <c r="A21" s="2">
        <v>12</v>
      </c>
      <c r="B21" s="3" t="s">
        <v>62</v>
      </c>
      <c r="C21" s="2" t="s">
        <v>52</v>
      </c>
      <c r="D21" s="2" t="s">
        <v>18</v>
      </c>
      <c r="E21" s="3" t="s">
        <v>30</v>
      </c>
      <c r="F21" s="3" t="s">
        <v>42</v>
      </c>
      <c r="G21" s="4" t="s">
        <v>63</v>
      </c>
      <c r="H21" s="3" t="s">
        <v>64</v>
      </c>
      <c r="I21" s="2">
        <f t="shared" si="2"/>
        <v>12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500</v>
      </c>
      <c r="P21" s="5">
        <v>0</v>
      </c>
      <c r="Q21" s="5">
        <f t="shared" si="3"/>
        <v>500</v>
      </c>
    </row>
    <row r="22" spans="1:17" ht="64.5" customHeight="1" x14ac:dyDescent="0.25">
      <c r="A22" s="2">
        <v>13</v>
      </c>
      <c r="B22" s="3" t="s">
        <v>34</v>
      </c>
      <c r="C22" s="2" t="s">
        <v>19</v>
      </c>
      <c r="D22" s="2" t="s">
        <v>18</v>
      </c>
      <c r="E22" s="3" t="s">
        <v>27</v>
      </c>
      <c r="F22" s="3" t="s">
        <v>65</v>
      </c>
      <c r="G22" s="4" t="s">
        <v>59</v>
      </c>
      <c r="H22" s="3" t="s">
        <v>66</v>
      </c>
      <c r="I22" s="2">
        <f t="shared" si="2"/>
        <v>13</v>
      </c>
      <c r="J22" s="5">
        <v>0</v>
      </c>
      <c r="K22" s="5">
        <v>0</v>
      </c>
      <c r="L22" s="5">
        <v>0</v>
      </c>
      <c r="M22" s="5">
        <v>286</v>
      </c>
      <c r="N22" s="5">
        <v>0</v>
      </c>
      <c r="O22" s="5">
        <v>250</v>
      </c>
      <c r="P22" s="5">
        <v>0</v>
      </c>
      <c r="Q22" s="5">
        <f t="shared" si="3"/>
        <v>536</v>
      </c>
    </row>
    <row r="23" spans="1:17" ht="51" customHeight="1" x14ac:dyDescent="0.25">
      <c r="A23" s="2">
        <v>14</v>
      </c>
      <c r="B23" s="3" t="s">
        <v>32</v>
      </c>
      <c r="C23" s="2" t="s">
        <v>23</v>
      </c>
      <c r="D23" s="2" t="s">
        <v>18</v>
      </c>
      <c r="E23" s="3" t="s">
        <v>30</v>
      </c>
      <c r="F23" s="3" t="s">
        <v>67</v>
      </c>
      <c r="G23" s="4" t="s">
        <v>68</v>
      </c>
      <c r="H23" s="4" t="s">
        <v>69</v>
      </c>
      <c r="I23" s="2">
        <f t="shared" si="2"/>
        <v>14</v>
      </c>
      <c r="J23" s="5">
        <v>0</v>
      </c>
      <c r="K23" s="5">
        <v>0</v>
      </c>
      <c r="L23" s="5">
        <v>0</v>
      </c>
      <c r="M23" s="5">
        <v>0</v>
      </c>
      <c r="N23" s="5">
        <v>350</v>
      </c>
      <c r="O23" s="5">
        <v>0</v>
      </c>
      <c r="P23" s="5">
        <v>0</v>
      </c>
      <c r="Q23" s="5">
        <f t="shared" si="3"/>
        <v>350</v>
      </c>
    </row>
    <row r="24" spans="1:17" ht="70.5" customHeight="1" x14ac:dyDescent="0.25">
      <c r="A24" s="2">
        <v>15</v>
      </c>
      <c r="B24" s="3" t="s">
        <v>34</v>
      </c>
      <c r="C24" s="2" t="s">
        <v>19</v>
      </c>
      <c r="D24" s="2" t="s">
        <v>18</v>
      </c>
      <c r="E24" s="3" t="s">
        <v>27</v>
      </c>
      <c r="F24" s="3" t="s">
        <v>36</v>
      </c>
      <c r="G24" s="4" t="s">
        <v>70</v>
      </c>
      <c r="H24" s="3" t="s">
        <v>71</v>
      </c>
      <c r="I24" s="2">
        <f t="shared" si="2"/>
        <v>15</v>
      </c>
      <c r="J24" s="5">
        <v>540</v>
      </c>
      <c r="K24" s="5">
        <v>574.77</v>
      </c>
      <c r="L24" s="5">
        <v>390</v>
      </c>
      <c r="M24" s="5">
        <v>0</v>
      </c>
      <c r="N24" s="5">
        <v>400</v>
      </c>
      <c r="O24" s="5">
        <v>0</v>
      </c>
      <c r="P24" s="5">
        <v>0</v>
      </c>
      <c r="Q24" s="5">
        <f t="shared" si="3"/>
        <v>1904.77</v>
      </c>
    </row>
    <row r="25" spans="1:17" ht="63.75" customHeight="1" x14ac:dyDescent="0.25">
      <c r="A25" s="2">
        <v>16</v>
      </c>
      <c r="B25" s="3" t="s">
        <v>72</v>
      </c>
      <c r="C25" s="2" t="s">
        <v>47</v>
      </c>
      <c r="D25" s="2" t="s">
        <v>18</v>
      </c>
      <c r="E25" s="3" t="s">
        <v>20</v>
      </c>
      <c r="F25" s="3" t="s">
        <v>73</v>
      </c>
      <c r="G25" s="4" t="s">
        <v>74</v>
      </c>
      <c r="H25" s="3" t="s">
        <v>75</v>
      </c>
      <c r="I25" s="2">
        <v>16</v>
      </c>
      <c r="J25" s="5">
        <v>0</v>
      </c>
      <c r="K25" s="5">
        <v>0</v>
      </c>
      <c r="L25" s="5">
        <v>0</v>
      </c>
      <c r="M25" s="5">
        <v>0</v>
      </c>
      <c r="N25" s="5">
        <v>700</v>
      </c>
      <c r="O25" s="5">
        <v>0</v>
      </c>
      <c r="P25" s="5">
        <v>0</v>
      </c>
      <c r="Q25" s="5">
        <f t="shared" si="3"/>
        <v>700</v>
      </c>
    </row>
    <row r="26" spans="1:17" ht="86.25" customHeight="1" x14ac:dyDescent="0.25">
      <c r="A26" s="2">
        <v>17</v>
      </c>
      <c r="B26" s="3" t="s">
        <v>38</v>
      </c>
      <c r="C26" s="2" t="s">
        <v>31</v>
      </c>
      <c r="D26" s="2" t="s">
        <v>18</v>
      </c>
      <c r="E26" s="3" t="s">
        <v>20</v>
      </c>
      <c r="F26" s="3" t="s">
        <v>36</v>
      </c>
      <c r="G26" s="4" t="s">
        <v>70</v>
      </c>
      <c r="H26" s="3" t="s">
        <v>71</v>
      </c>
      <c r="I26" s="2">
        <v>17</v>
      </c>
      <c r="J26" s="5">
        <v>251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 t="shared" si="3"/>
        <v>251</v>
      </c>
    </row>
    <row r="27" spans="1:17" ht="90" customHeight="1" x14ac:dyDescent="0.25">
      <c r="A27" s="2">
        <v>18</v>
      </c>
      <c r="B27" s="3" t="s">
        <v>35</v>
      </c>
      <c r="C27" s="2" t="s">
        <v>29</v>
      </c>
      <c r="D27" s="2" t="s">
        <v>18</v>
      </c>
      <c r="E27" s="3" t="s">
        <v>28</v>
      </c>
      <c r="F27" s="3" t="s">
        <v>36</v>
      </c>
      <c r="G27" s="4" t="s">
        <v>76</v>
      </c>
      <c r="H27" s="3" t="s">
        <v>77</v>
      </c>
      <c r="I27" s="2">
        <v>18</v>
      </c>
      <c r="J27" s="5">
        <v>0</v>
      </c>
      <c r="K27" s="5">
        <v>1603.6</v>
      </c>
      <c r="L27" s="5">
        <v>780</v>
      </c>
      <c r="M27" s="5">
        <v>0</v>
      </c>
      <c r="N27" s="5">
        <v>889.6</v>
      </c>
      <c r="O27" s="5">
        <v>0</v>
      </c>
      <c r="P27" s="5">
        <v>0</v>
      </c>
      <c r="Q27" s="5">
        <f t="shared" si="3"/>
        <v>3273.2</v>
      </c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6" t="s">
        <v>15</v>
      </c>
      <c r="Q28" s="7">
        <f>SUM(Q10:Q27)</f>
        <v>27524.97</v>
      </c>
    </row>
    <row r="29" spans="1:17" x14ac:dyDescent="0.25">
      <c r="A29" s="2"/>
    </row>
    <row r="35" spans="2:17" x14ac:dyDescent="0.25">
      <c r="B35" s="10" t="s">
        <v>24</v>
      </c>
      <c r="C35" s="10"/>
      <c r="D35" s="10"/>
      <c r="E35" s="10"/>
      <c r="F35" s="10"/>
      <c r="G35" s="10"/>
      <c r="H35" s="10" t="s">
        <v>25</v>
      </c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25">
      <c r="B36" s="10" t="s">
        <v>22</v>
      </c>
      <c r="C36" s="10"/>
      <c r="D36" s="10"/>
      <c r="E36" s="10"/>
      <c r="F36" s="10"/>
      <c r="G36" s="10"/>
      <c r="H36" s="10" t="s">
        <v>26</v>
      </c>
      <c r="I36" s="10"/>
      <c r="J36" s="10"/>
      <c r="K36" s="10"/>
      <c r="L36" s="10"/>
      <c r="M36" s="10"/>
      <c r="N36" s="10"/>
      <c r="O36" s="10"/>
      <c r="P36" s="10"/>
      <c r="Q36" s="10"/>
    </row>
  </sheetData>
  <mergeCells count="25">
    <mergeCell ref="B35:G35"/>
    <mergeCell ref="H35:Q35"/>
    <mergeCell ref="B36:G36"/>
    <mergeCell ref="H36:Q36"/>
    <mergeCell ref="A8:A9"/>
    <mergeCell ref="O8:O9"/>
    <mergeCell ref="P8:P9"/>
    <mergeCell ref="Q8:Q9"/>
    <mergeCell ref="H8:H9"/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INVEDEM</cp:lastModifiedBy>
  <cp:lastPrinted>2016-11-29T21:10:43Z</cp:lastPrinted>
  <dcterms:created xsi:type="dcterms:W3CDTF">2016-03-14T19:32:29Z</dcterms:created>
  <dcterms:modified xsi:type="dcterms:W3CDTF">2016-12-21T23:57:18Z</dcterms:modified>
</cp:coreProperties>
</file>