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DEM\Desktop\viaticos J.N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29" i="1" l="1"/>
  <c r="Q30" i="1"/>
  <c r="Q28" i="1" l="1"/>
  <c r="Q27" i="1" l="1"/>
  <c r="Q26" i="1" l="1"/>
  <c r="I31" i="1" l="1"/>
  <c r="I26" i="1"/>
  <c r="I27" i="1"/>
  <c r="I28" i="1"/>
  <c r="I29" i="1"/>
  <c r="I30" i="1"/>
  <c r="I25" i="1"/>
  <c r="Q25" i="1" l="1"/>
  <c r="I21" i="1" l="1"/>
  <c r="Q21" i="1"/>
  <c r="I22" i="1"/>
  <c r="Q22" i="1"/>
  <c r="I13" i="1" l="1"/>
  <c r="Q31" i="1" l="1"/>
  <c r="I10" i="1" l="1"/>
  <c r="Q10" i="1"/>
  <c r="I11" i="1"/>
  <c r="Q17" i="1" l="1"/>
  <c r="I17" i="1"/>
  <c r="I18" i="1"/>
  <c r="I19" i="1"/>
  <c r="I20" i="1"/>
  <c r="I23" i="1"/>
  <c r="I24" i="1"/>
  <c r="Q23" i="1" l="1"/>
  <c r="Q24" i="1"/>
  <c r="Q20" i="1" l="1"/>
  <c r="Q19" i="1" l="1"/>
  <c r="Q18" i="1" l="1"/>
  <c r="Q16" i="1" l="1"/>
  <c r="I16" i="1"/>
  <c r="Q15" i="1" l="1"/>
  <c r="I15" i="1"/>
  <c r="Q14" i="1" l="1"/>
  <c r="I14" i="1"/>
  <c r="Q13" i="1" l="1"/>
  <c r="Q12" i="1" l="1"/>
  <c r="I12" i="1"/>
  <c r="Q32" i="1" l="1"/>
</calcChain>
</file>

<file path=xl/sharedStrings.xml><?xml version="1.0" encoding="utf-8"?>
<sst xmlns="http://schemas.openxmlformats.org/spreadsheetml/2006/main" count="183" uniqueCount="77">
  <si>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</si>
  <si>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</si>
  <si>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</si>
  <si>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</si>
  <si>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</si>
  <si>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</si>
  <si>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</si>
  <si>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</si>
  <si>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</si>
  <si>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</si>
  <si>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</si>
  <si>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</si>
  <si>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</si>
  <si>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</si>
  <si>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</si>
  <si>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</si>
  <si>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</si>
  <si>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</si>
  <si>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</si>
  <si>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ROAA851201RC5</t>
  </si>
  <si>
    <t>ANALISTA ADMINISTRATIVO</t>
  </si>
  <si>
    <t>SERVICIO TELEFONICO</t>
  </si>
  <si>
    <t>DIRECTORA GENERAL</t>
  </si>
  <si>
    <t>HEGS600626IXA</t>
  </si>
  <si>
    <t>LIC. MARILDA E. RODRIGUEZ AGUIRRE</t>
  </si>
  <si>
    <t>LIC. FORTINO SANTOYO LARA</t>
  </si>
  <si>
    <t>JEFE DEL DEPARTAMENTO ADMINISTRATIVO</t>
  </si>
  <si>
    <t>JEFE DE DEPARTAMENTO</t>
  </si>
  <si>
    <t>JEFE DE OFICINA</t>
  </si>
  <si>
    <t>CIQF650413T36</t>
  </si>
  <si>
    <t>RAMR820318MI6</t>
  </si>
  <si>
    <t>LIC. MARIA DEL SOCORRO HERNADEZ GALVAN</t>
  </si>
  <si>
    <t>GUJF751004746</t>
  </si>
  <si>
    <t>LIC. ANTONIO ROMERO AGUIRRE</t>
  </si>
  <si>
    <t>LIC. FRANCISCO EFRAIN CISNEROS QUINTANILLA</t>
  </si>
  <si>
    <t>LIC. DORA LILIA VELZQUEZ AREVALO</t>
  </si>
  <si>
    <t>LIC. RICARDO RAMOS MORENO</t>
  </si>
  <si>
    <t>LIC. FRANCISCA GUMESINDO JULIO</t>
  </si>
  <si>
    <t>LIC. JESUS ANTONIO MEZA CUEVAS</t>
  </si>
  <si>
    <t>LOOG610423JC2</t>
  </si>
  <si>
    <t>LOCL5503193X8</t>
  </si>
  <si>
    <t>VERACRUZ</t>
  </si>
  <si>
    <t>14 DE SEPTIEMBRE DE 2016</t>
  </si>
  <si>
    <t>APOYO LOGISTICO DE EL “FORO REGIONAL SUSTENTABLE DEL AGUA”</t>
  </si>
  <si>
    <t>27 DE SEPTIEMBRE DE 2016</t>
  </si>
  <si>
    <t>COATZACOALCOS</t>
  </si>
  <si>
    <t>21 AL 23 ,DE SEPTIEMBRE DE 2016</t>
  </si>
  <si>
    <t>ASISTIR AL TALLER SOBRE “POLÍTICAS PÚBLICAS Y GÉNERO”</t>
  </si>
  <si>
    <t>LIC. RAFAEL MORA GARCIA</t>
  </si>
  <si>
    <t>30 DE SEPTIEMBRE DE 2016</t>
  </si>
  <si>
    <t>MOGR721116HA9</t>
  </si>
  <si>
    <t>LIC. EDUARDO SANCHEZ CARMONA</t>
  </si>
  <si>
    <t>SACE861013HC2</t>
  </si>
  <si>
    <t>DEL 28 AL 30 DE SEPTIEMBRE DE 2016</t>
  </si>
  <si>
    <t>29 Y 30 DE SEPTIEMBRE DE 2016</t>
  </si>
  <si>
    <t>LIC. JOSE ANTONIO SANTIAGO TEPOLE</t>
  </si>
  <si>
    <t>SATA840221BH9</t>
  </si>
  <si>
    <t>LIC. GEORGINA DEL ROSARIO LOPEZ ORTEGA</t>
  </si>
  <si>
    <t>SALF661208U76</t>
  </si>
  <si>
    <t>LIC. NELIDA DURAN GUEVARA</t>
  </si>
  <si>
    <t>DUGN8109234K0</t>
  </si>
  <si>
    <t>LIC. JOSE LUIS LOPEZ CERVANTES</t>
  </si>
  <si>
    <t>COATEPEC</t>
  </si>
  <si>
    <t>ASISTIR A TALLER SOBRE POLITICAS PUBLICAS Y GÉNERO</t>
  </si>
  <si>
    <t>MISANTLA</t>
  </si>
  <si>
    <t>13 DE SEPTIEMBRE DE 2016</t>
  </si>
  <si>
    <t>ASISTIR A REUNION DE TRABAJO DE BITÁCORA ELECTRÓNICA</t>
  </si>
  <si>
    <t>07 DE SEPTIEMBRE DE 2016</t>
  </si>
  <si>
    <t>JUCHIQUE</t>
  </si>
  <si>
    <t>20 DE SEPTIEMBRE DE 2016</t>
  </si>
  <si>
    <t>JILOTEPEC</t>
  </si>
  <si>
    <t>08DE SEPTIEMBRE DE 2016</t>
  </si>
  <si>
    <t>01 AL 30 DE SEPTIEMBRE DE 2016</t>
  </si>
  <si>
    <t>$ 146,44</t>
  </si>
  <si>
    <t>$ 112,00</t>
  </si>
  <si>
    <t>$ 229,00</t>
  </si>
  <si>
    <t>$ 424,36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</si>
</sst>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 &quot;de&quot;\ mmmm\ &quot;de&quot;\ yyyy;@"/>
    <numFmt numFmtId="165" formatCode="[$$-80A]#,##0.0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5" y="0"/>
          <a:ext cx="1179634" cy="57189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648" y="61378"/>
          <a:ext cx="1006963" cy="48362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0"/>
  <sheetViews>
    <sheetView tabSelected="1" zoomScale="80" zoomScaleNormal="80" workbookViewId="0">
      <selection activeCell="Q32" sqref="Q32"/>
    </sheetView>
  </sheetViews>
  <sheetFormatPr baseColWidth="10" defaultRowHeight="9" x14ac:dyDescent="0.25"/>
  <cols>
    <col min="1" max="1" width="2.140625" style="1" customWidth="1"/>
    <col min="2" max="2" width="18.5703125" style="1" customWidth="1"/>
    <col min="3" max="3" width="11" style="1" customWidth="1"/>
    <col min="4" max="4" width="19.7109375" style="1" bestFit="1" customWidth="1"/>
    <col min="5" max="5" width="14.7109375" style="1" customWidth="1"/>
    <col min="6" max="6" width="10.140625" style="1" customWidth="1"/>
    <col min="7" max="7" width="13.140625" style="1" customWidth="1"/>
    <col min="8" max="8" width="17.140625" style="1" bestFit="1" customWidth="1"/>
    <col min="9" max="9" width="10.7109375" style="1" bestFit="1" customWidth="1"/>
    <col min="10" max="10" width="10.42578125" style="1" bestFit="1" customWidth="1"/>
    <col min="11" max="11" width="10.85546875" style="1" bestFit="1" customWidth="1"/>
    <col min="12" max="12" width="8.7109375" style="1" bestFit="1" customWidth="1"/>
    <col min="13" max="13" width="7.42578125" style="1" bestFit="1" customWidth="1"/>
    <col min="14" max="14" width="18.5703125" style="1" bestFit="1" customWidth="1"/>
    <col min="15" max="15" width="13.5703125" style="1" bestFit="1" customWidth="1"/>
    <col min="16" max="16" width="19" style="1" bestFit="1" customWidth="1"/>
    <col min="17" max="17" width="10.85546875" style="1" customWidth="1"/>
    <col min="18" max="16384" width="11.42578125" style="1"/>
  </cols>
  <sheetData>
    <row r="6" spans="1:17" x14ac:dyDescent="0.25">
      <c r="A6" s="8" t="s">
        <v>72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8" t="s">
        <v>0</v>
      </c>
      <c r="B7" s="8"/>
      <c r="C7" s="8"/>
      <c r="D7" s="8"/>
      <c r="E7" s="8"/>
      <c r="F7" s="8" t="s">
        <v>1</v>
      </c>
      <c r="G7" s="8"/>
      <c r="H7" s="8"/>
      <c r="I7" s="8"/>
      <c r="J7" s="8" t="s">
        <v>2</v>
      </c>
      <c r="K7" s="8"/>
      <c r="L7" s="8"/>
      <c r="M7" s="8"/>
      <c r="N7" s="8"/>
      <c r="O7" s="8"/>
      <c r="P7" s="8"/>
      <c r="Q7" s="8"/>
    </row>
    <row r="8" spans="1:17" x14ac:dyDescent="0.25">
      <c r="A8" s="11"/>
      <c r="B8" s="9" t="s">
        <v>3</v>
      </c>
      <c r="C8" s="9" t="s">
        <v>4</v>
      </c>
      <c r="D8" s="9" t="s">
        <v>17</v>
      </c>
      <c r="E8" s="8" t="s">
        <v>5</v>
      </c>
      <c r="F8" s="8" t="s">
        <v>6</v>
      </c>
      <c r="G8" s="8" t="s">
        <v>7</v>
      </c>
      <c r="H8" s="8" t="s">
        <v>8</v>
      </c>
      <c r="I8" s="9" t="s">
        <v>16</v>
      </c>
      <c r="J8" s="8" t="s">
        <v>9</v>
      </c>
      <c r="K8" s="8" t="s">
        <v>10</v>
      </c>
      <c r="L8" s="8" t="s">
        <v>11</v>
      </c>
      <c r="M8" s="8" t="s">
        <v>12</v>
      </c>
      <c r="N8" s="9" t="s">
        <v>13</v>
      </c>
      <c r="O8" s="9" t="s">
        <v>14</v>
      </c>
      <c r="P8" s="9" t="s">
        <v>21</v>
      </c>
      <c r="Q8" s="9" t="s">
        <v>15</v>
      </c>
    </row>
    <row r="9" spans="1:17" x14ac:dyDescent="0.25">
      <c r="A9" s="12"/>
      <c r="B9" s="9"/>
      <c r="C9" s="9"/>
      <c r="D9" s="9"/>
      <c r="E9" s="8"/>
      <c r="F9" s="8"/>
      <c r="G9" s="8"/>
      <c r="H9" s="8"/>
      <c r="I9" s="9"/>
      <c r="J9" s="8"/>
      <c r="K9" s="8"/>
      <c r="L9" s="8"/>
      <c r="M9" s="8"/>
      <c r="N9" s="9"/>
      <c r="O9" s="9"/>
      <c r="P9" s="9"/>
      <c r="Q9" s="9"/>
    </row>
    <row r="10" spans="1:17" ht="72" customHeight="1" x14ac:dyDescent="0.25">
      <c r="A10" s="2">
        <v>1</v>
      </c>
      <c r="B10" s="3" t="s">
        <v>33</v>
      </c>
      <c r="C10" s="2" t="s">
        <v>19</v>
      </c>
      <c r="D10" s="2" t="s">
        <v>18</v>
      </c>
      <c r="E10" s="3" t="s">
        <v>27</v>
      </c>
      <c r="F10" s="3" t="s">
        <v>41</v>
      </c>
      <c r="G10" s="4" t="s">
        <v>42</v>
      </c>
      <c r="H10" s="3" t="s">
        <v>43</v>
      </c>
      <c r="I10" s="2">
        <f t="shared" ref="I10" si="0">A10</f>
        <v>1</v>
      </c>
      <c r="J10" s="5" t="s">
        <v>74</v>
      </c>
      <c r="K10" s="5">
        <v>0</v>
      </c>
      <c r="L10" s="5">
        <v>0</v>
      </c>
      <c r="M10" s="5">
        <v>188</v>
      </c>
      <c r="N10" s="5">
        <v>0</v>
      </c>
      <c r="O10" s="5">
        <v>450.03</v>
      </c>
      <c r="P10" s="5">
        <v>0</v>
      </c>
      <c r="Q10" s="5">
        <f t="shared" ref="Q10:Q15" si="1">SUM(J10:P10)</f>
        <v>638.03</v>
      </c>
    </row>
    <row r="11" spans="1:17" ht="66.75" customHeight="1" x14ac:dyDescent="0.25">
      <c r="A11" s="2">
        <v>2</v>
      </c>
      <c r="B11" s="3" t="s">
        <v>38</v>
      </c>
      <c r="C11" s="2" t="s">
        <v>23</v>
      </c>
      <c r="D11" s="2" t="s">
        <v>18</v>
      </c>
      <c r="E11" s="3" t="s">
        <v>20</v>
      </c>
      <c r="F11" s="3" t="s">
        <v>41</v>
      </c>
      <c r="G11" s="4" t="s">
        <v>44</v>
      </c>
      <c r="H11" s="3" t="s">
        <v>43</v>
      </c>
      <c r="I11" s="2">
        <f t="shared" ref="I11:I31" si="2">A11</f>
        <v>2</v>
      </c>
      <c r="J11" s="5">
        <v>132</v>
      </c>
      <c r="K11" s="5">
        <v>0</v>
      </c>
      <c r="L11" s="5">
        <v>0</v>
      </c>
      <c r="M11" s="5">
        <v>0</v>
      </c>
      <c r="N11" s="5" t="s">
        <v>73</v>
      </c>
      <c r="O11" s="5">
        <v>0</v>
      </c>
      <c r="P11" s="5">
        <v>0</v>
      </c>
      <c r="Q11" s="5">
        <f>SUM(J11:K11:L11:M11:N11:O11:P11)</f>
        <v>132</v>
      </c>
    </row>
    <row r="12" spans="1:17" ht="57.75" customHeight="1" x14ac:dyDescent="0.25">
      <c r="A12" s="2">
        <v>3</v>
      </c>
      <c r="B12" s="3" t="s">
        <v>31</v>
      </c>
      <c r="C12" s="2" t="s">
        <v>23</v>
      </c>
      <c r="D12" s="2" t="s">
        <v>18</v>
      </c>
      <c r="E12" s="3" t="s">
        <v>28</v>
      </c>
      <c r="F12" s="3" t="s">
        <v>45</v>
      </c>
      <c r="G12" s="4" t="s">
        <v>46</v>
      </c>
      <c r="H12" s="3" t="s">
        <v>47</v>
      </c>
      <c r="I12" s="2">
        <f t="shared" si="2"/>
        <v>3</v>
      </c>
      <c r="J12" s="5">
        <v>698.03</v>
      </c>
      <c r="K12" s="5">
        <v>400</v>
      </c>
      <c r="L12" s="5">
        <v>0</v>
      </c>
      <c r="M12" s="5">
        <v>968</v>
      </c>
      <c r="N12" s="5">
        <v>853.9</v>
      </c>
      <c r="O12" s="5">
        <v>680.07</v>
      </c>
      <c r="P12" s="5">
        <v>0</v>
      </c>
      <c r="Q12" s="5">
        <f>SUM(J12:P12)</f>
        <v>3600</v>
      </c>
    </row>
    <row r="13" spans="1:17" ht="61.5" customHeight="1" x14ac:dyDescent="0.25">
      <c r="A13" s="2">
        <v>4</v>
      </c>
      <c r="B13" s="3" t="s">
        <v>33</v>
      </c>
      <c r="C13" s="2" t="s">
        <v>19</v>
      </c>
      <c r="D13" s="2" t="s">
        <v>18</v>
      </c>
      <c r="E13" s="3" t="s">
        <v>27</v>
      </c>
      <c r="F13" s="3" t="s">
        <v>41</v>
      </c>
      <c r="G13" s="4" t="s">
        <v>44</v>
      </c>
      <c r="H13" s="3" t="s">
        <v>43</v>
      </c>
      <c r="I13" s="2">
        <f t="shared" si="2"/>
        <v>4</v>
      </c>
      <c r="J13" s="5" t="s">
        <v>75</v>
      </c>
      <c r="K13" s="5">
        <v>0</v>
      </c>
      <c r="L13" s="5">
        <v>0</v>
      </c>
      <c r="M13" s="5">
        <v>188</v>
      </c>
      <c r="N13" s="5">
        <v>0</v>
      </c>
      <c r="O13" s="5" t="s">
        <v>76</v>
      </c>
      <c r="P13" s="5">
        <v>0</v>
      </c>
      <c r="Q13" s="5">
        <f>SUM(J13:P13)</f>
        <v>188</v>
      </c>
    </row>
    <row r="14" spans="1:17" ht="66" customHeight="1" x14ac:dyDescent="0.25">
      <c r="A14" s="2">
        <v>5</v>
      </c>
      <c r="B14" s="3" t="s">
        <v>48</v>
      </c>
      <c r="C14" s="2" t="s">
        <v>50</v>
      </c>
      <c r="D14" s="2" t="s">
        <v>18</v>
      </c>
      <c r="E14" s="3" t="s">
        <v>20</v>
      </c>
      <c r="F14" s="3" t="s">
        <v>41</v>
      </c>
      <c r="G14" s="4" t="s">
        <v>54</v>
      </c>
      <c r="H14" s="3" t="s">
        <v>43</v>
      </c>
      <c r="I14" s="2">
        <f t="shared" si="2"/>
        <v>5</v>
      </c>
      <c r="J14" s="5">
        <v>376</v>
      </c>
      <c r="K14" s="5">
        <v>0</v>
      </c>
      <c r="L14" s="5">
        <v>119</v>
      </c>
      <c r="M14" s="5">
        <v>0</v>
      </c>
      <c r="N14" s="5">
        <v>0</v>
      </c>
      <c r="O14" s="5">
        <v>0</v>
      </c>
      <c r="P14" s="5">
        <v>0</v>
      </c>
      <c r="Q14" s="5">
        <f t="shared" si="1"/>
        <v>495</v>
      </c>
    </row>
    <row r="15" spans="1:17" ht="54.75" customHeight="1" x14ac:dyDescent="0.25">
      <c r="A15" s="2">
        <v>6</v>
      </c>
      <c r="B15" s="3" t="s">
        <v>38</v>
      </c>
      <c r="C15" s="2" t="s">
        <v>23</v>
      </c>
      <c r="D15" s="2" t="s">
        <v>18</v>
      </c>
      <c r="E15" s="3" t="s">
        <v>20</v>
      </c>
      <c r="F15" s="3" t="s">
        <v>41</v>
      </c>
      <c r="G15" s="4" t="s">
        <v>54</v>
      </c>
      <c r="H15" s="3" t="s">
        <v>43</v>
      </c>
      <c r="I15" s="2">
        <f t="shared" si="2"/>
        <v>6</v>
      </c>
      <c r="J15" s="5">
        <v>369</v>
      </c>
      <c r="K15" s="5">
        <v>696</v>
      </c>
      <c r="L15" s="5">
        <v>132</v>
      </c>
      <c r="M15" s="5">
        <v>0</v>
      </c>
      <c r="N15" s="5">
        <v>0</v>
      </c>
      <c r="O15" s="5">
        <v>0</v>
      </c>
      <c r="P15" s="5">
        <v>0</v>
      </c>
      <c r="Q15" s="5">
        <f t="shared" si="1"/>
        <v>1197</v>
      </c>
    </row>
    <row r="16" spans="1:17" ht="62.25" customHeight="1" x14ac:dyDescent="0.25">
      <c r="A16" s="2">
        <v>7</v>
      </c>
      <c r="B16" s="3" t="s">
        <v>35</v>
      </c>
      <c r="C16" s="2" t="s">
        <v>32</v>
      </c>
      <c r="D16" s="2" t="s">
        <v>18</v>
      </c>
      <c r="E16" s="3" t="s">
        <v>28</v>
      </c>
      <c r="F16" s="3" t="s">
        <v>41</v>
      </c>
      <c r="G16" s="4" t="s">
        <v>53</v>
      </c>
      <c r="H16" s="3" t="s">
        <v>43</v>
      </c>
      <c r="I16" s="2">
        <f t="shared" si="2"/>
        <v>7</v>
      </c>
      <c r="J16" s="5">
        <v>0</v>
      </c>
      <c r="K16" s="5">
        <v>698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f t="shared" ref="Q16:Q31" si="3">SUM(J16:P16)</f>
        <v>698</v>
      </c>
    </row>
    <row r="17" spans="1:17" ht="70.5" customHeight="1" x14ac:dyDescent="0.25">
      <c r="A17" s="2">
        <v>8</v>
      </c>
      <c r="B17" s="3" t="s">
        <v>37</v>
      </c>
      <c r="C17" s="2" t="s">
        <v>32</v>
      </c>
      <c r="D17" s="2" t="s">
        <v>18</v>
      </c>
      <c r="E17" s="3" t="s">
        <v>28</v>
      </c>
      <c r="F17" s="3" t="s">
        <v>41</v>
      </c>
      <c r="G17" s="4" t="s">
        <v>53</v>
      </c>
      <c r="H17" s="3" t="s">
        <v>43</v>
      </c>
      <c r="I17" s="2">
        <f t="shared" si="2"/>
        <v>8</v>
      </c>
      <c r="J17" s="5">
        <v>199</v>
      </c>
      <c r="K17" s="5">
        <v>550</v>
      </c>
      <c r="L17" s="5">
        <v>0</v>
      </c>
      <c r="M17" s="5">
        <v>93</v>
      </c>
      <c r="N17" s="5">
        <v>0</v>
      </c>
      <c r="O17" s="5">
        <v>0</v>
      </c>
      <c r="P17" s="5">
        <v>0</v>
      </c>
      <c r="Q17" s="5">
        <f t="shared" si="3"/>
        <v>842</v>
      </c>
    </row>
    <row r="18" spans="1:17" ht="69.75" customHeight="1" x14ac:dyDescent="0.25">
      <c r="A18" s="2">
        <v>9</v>
      </c>
      <c r="B18" s="3" t="s">
        <v>31</v>
      </c>
      <c r="C18" s="2" t="s">
        <v>23</v>
      </c>
      <c r="D18" s="2" t="s">
        <v>18</v>
      </c>
      <c r="E18" s="3" t="s">
        <v>28</v>
      </c>
      <c r="F18" s="3" t="s">
        <v>41</v>
      </c>
      <c r="G18" s="4" t="s">
        <v>53</v>
      </c>
      <c r="H18" s="3" t="s">
        <v>43</v>
      </c>
      <c r="I18" s="2">
        <f t="shared" si="2"/>
        <v>9</v>
      </c>
      <c r="J18" s="5">
        <v>184</v>
      </c>
      <c r="K18" s="5">
        <v>550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f t="shared" si="3"/>
        <v>734</v>
      </c>
    </row>
    <row r="19" spans="1:17" ht="54.75" customHeight="1" x14ac:dyDescent="0.25">
      <c r="A19" s="2">
        <v>10</v>
      </c>
      <c r="B19" s="3" t="s">
        <v>33</v>
      </c>
      <c r="C19" s="2" t="s">
        <v>19</v>
      </c>
      <c r="D19" s="2" t="s">
        <v>18</v>
      </c>
      <c r="E19" s="3" t="s">
        <v>27</v>
      </c>
      <c r="F19" s="3" t="s">
        <v>41</v>
      </c>
      <c r="G19" s="4" t="s">
        <v>54</v>
      </c>
      <c r="H19" s="3" t="s">
        <v>43</v>
      </c>
      <c r="I19" s="2">
        <f t="shared" si="2"/>
        <v>10</v>
      </c>
      <c r="J19" s="5">
        <v>273.67</v>
      </c>
      <c r="K19" s="5">
        <v>997</v>
      </c>
      <c r="L19" s="5">
        <v>0</v>
      </c>
      <c r="M19" s="5">
        <v>188</v>
      </c>
      <c r="N19" s="5">
        <v>378.64</v>
      </c>
      <c r="O19" s="5">
        <v>434</v>
      </c>
      <c r="P19" s="5">
        <v>0</v>
      </c>
      <c r="Q19" s="5">
        <f t="shared" si="3"/>
        <v>2271.31</v>
      </c>
    </row>
    <row r="20" spans="1:17" ht="54.75" customHeight="1" x14ac:dyDescent="0.25">
      <c r="A20" s="2">
        <v>11</v>
      </c>
      <c r="B20" s="3" t="s">
        <v>36</v>
      </c>
      <c r="C20" s="2" t="s">
        <v>30</v>
      </c>
      <c r="D20" s="2" t="s">
        <v>18</v>
      </c>
      <c r="E20" s="3" t="s">
        <v>20</v>
      </c>
      <c r="F20" s="3" t="s">
        <v>41</v>
      </c>
      <c r="G20" s="4" t="s">
        <v>54</v>
      </c>
      <c r="H20" s="3" t="s">
        <v>43</v>
      </c>
      <c r="I20" s="2">
        <f t="shared" si="2"/>
        <v>11</v>
      </c>
      <c r="J20" s="5">
        <v>456</v>
      </c>
      <c r="K20" s="5">
        <v>0</v>
      </c>
      <c r="L20" s="5">
        <v>119</v>
      </c>
      <c r="M20" s="5">
        <v>0</v>
      </c>
      <c r="N20" s="5">
        <v>0</v>
      </c>
      <c r="O20" s="5">
        <v>0</v>
      </c>
      <c r="P20" s="5">
        <v>0</v>
      </c>
      <c r="Q20" s="5">
        <f t="shared" si="3"/>
        <v>575</v>
      </c>
    </row>
    <row r="21" spans="1:17" ht="57" customHeight="1" x14ac:dyDescent="0.25">
      <c r="A21" s="2">
        <v>12</v>
      </c>
      <c r="B21" s="3" t="s">
        <v>51</v>
      </c>
      <c r="C21" s="2" t="s">
        <v>52</v>
      </c>
      <c r="D21" s="2" t="s">
        <v>18</v>
      </c>
      <c r="E21" s="3" t="s">
        <v>28</v>
      </c>
      <c r="F21" s="3" t="s">
        <v>41</v>
      </c>
      <c r="G21" s="4" t="s">
        <v>49</v>
      </c>
      <c r="H21" s="3" t="s">
        <v>43</v>
      </c>
      <c r="I21" s="2">
        <f t="shared" si="2"/>
        <v>12</v>
      </c>
      <c r="J21" s="5">
        <v>194</v>
      </c>
      <c r="K21" s="5">
        <v>600</v>
      </c>
      <c r="L21" s="5">
        <v>0</v>
      </c>
      <c r="M21" s="5">
        <v>188</v>
      </c>
      <c r="N21" s="5">
        <v>0</v>
      </c>
      <c r="O21" s="5">
        <v>0</v>
      </c>
      <c r="P21" s="5">
        <v>0</v>
      </c>
      <c r="Q21" s="5">
        <f t="shared" si="3"/>
        <v>982</v>
      </c>
    </row>
    <row r="22" spans="1:17" ht="64.5" customHeight="1" x14ac:dyDescent="0.25">
      <c r="A22" s="2">
        <v>13</v>
      </c>
      <c r="B22" s="3" t="s">
        <v>55</v>
      </c>
      <c r="C22" s="2" t="s">
        <v>56</v>
      </c>
      <c r="D22" s="2" t="s">
        <v>18</v>
      </c>
      <c r="E22" s="3" t="s">
        <v>27</v>
      </c>
      <c r="F22" s="3" t="s">
        <v>41</v>
      </c>
      <c r="G22" s="4" t="s">
        <v>54</v>
      </c>
      <c r="H22" s="3" t="s">
        <v>43</v>
      </c>
      <c r="I22" s="2">
        <f t="shared" si="2"/>
        <v>13</v>
      </c>
      <c r="J22" s="5">
        <v>250</v>
      </c>
      <c r="K22" s="5">
        <v>0</v>
      </c>
      <c r="L22" s="5">
        <v>132</v>
      </c>
      <c r="M22" s="5">
        <v>0</v>
      </c>
      <c r="N22" s="5">
        <v>0</v>
      </c>
      <c r="O22" s="5">
        <v>0</v>
      </c>
      <c r="P22" s="5">
        <v>0</v>
      </c>
      <c r="Q22" s="5">
        <f t="shared" si="3"/>
        <v>382</v>
      </c>
    </row>
    <row r="23" spans="1:17" ht="51" customHeight="1" x14ac:dyDescent="0.25">
      <c r="A23" s="2">
        <v>14</v>
      </c>
      <c r="B23" s="3" t="s">
        <v>57</v>
      </c>
      <c r="C23" s="2" t="s">
        <v>39</v>
      </c>
      <c r="D23" s="2" t="s">
        <v>18</v>
      </c>
      <c r="E23" s="3" t="s">
        <v>28</v>
      </c>
      <c r="F23" s="3" t="s">
        <v>41</v>
      </c>
      <c r="G23" s="4" t="s">
        <v>54</v>
      </c>
      <c r="H23" s="3" t="s">
        <v>43</v>
      </c>
      <c r="I23" s="2">
        <f t="shared" si="2"/>
        <v>14</v>
      </c>
      <c r="J23" s="5">
        <v>103</v>
      </c>
      <c r="K23" s="5">
        <v>758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si="3"/>
        <v>861</v>
      </c>
    </row>
    <row r="24" spans="1:17" ht="70.5" customHeight="1" x14ac:dyDescent="0.25">
      <c r="A24" s="2">
        <v>15</v>
      </c>
      <c r="B24" s="3" t="s">
        <v>25</v>
      </c>
      <c r="C24" s="2" t="s">
        <v>58</v>
      </c>
      <c r="D24" s="2" t="s">
        <v>18</v>
      </c>
      <c r="E24" s="3" t="s">
        <v>27</v>
      </c>
      <c r="F24" s="3" t="s">
        <v>41</v>
      </c>
      <c r="G24" s="4" t="s">
        <v>54</v>
      </c>
      <c r="H24" s="3" t="s">
        <v>43</v>
      </c>
      <c r="I24" s="2">
        <f t="shared" si="2"/>
        <v>15</v>
      </c>
      <c r="J24" s="5">
        <v>525.66999999999996</v>
      </c>
      <c r="K24" s="5">
        <v>758</v>
      </c>
      <c r="L24" s="5">
        <v>0</v>
      </c>
      <c r="M24" s="5">
        <v>94</v>
      </c>
      <c r="N24" s="5">
        <v>0</v>
      </c>
      <c r="O24" s="5">
        <v>500</v>
      </c>
      <c r="P24" s="5">
        <v>0</v>
      </c>
      <c r="Q24" s="5">
        <f t="shared" si="3"/>
        <v>1877.67</v>
      </c>
    </row>
    <row r="25" spans="1:17" ht="63.75" customHeight="1" x14ac:dyDescent="0.25">
      <c r="A25" s="2">
        <v>16</v>
      </c>
      <c r="B25" s="3" t="s">
        <v>59</v>
      </c>
      <c r="C25" s="2" t="s">
        <v>60</v>
      </c>
      <c r="D25" s="2" t="s">
        <v>18</v>
      </c>
      <c r="E25" s="3" t="s">
        <v>20</v>
      </c>
      <c r="F25" s="3" t="s">
        <v>41</v>
      </c>
      <c r="G25" s="4" t="s">
        <v>49</v>
      </c>
      <c r="H25" s="3" t="s">
        <v>43</v>
      </c>
      <c r="I25" s="2">
        <f t="shared" si="2"/>
        <v>16</v>
      </c>
      <c r="J25" s="5">
        <v>295</v>
      </c>
      <c r="K25" s="5">
        <v>750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f t="shared" si="3"/>
        <v>1045</v>
      </c>
    </row>
    <row r="26" spans="1:17" ht="63.75" customHeight="1" x14ac:dyDescent="0.25">
      <c r="A26" s="2">
        <v>17</v>
      </c>
      <c r="B26" s="3" t="s">
        <v>61</v>
      </c>
      <c r="C26" s="2" t="s">
        <v>40</v>
      </c>
      <c r="D26" s="2" t="s">
        <v>18</v>
      </c>
      <c r="E26" s="3" t="s">
        <v>20</v>
      </c>
      <c r="F26" s="3" t="s">
        <v>41</v>
      </c>
      <c r="G26" s="4" t="s">
        <v>54</v>
      </c>
      <c r="H26" s="3" t="s">
        <v>43</v>
      </c>
      <c r="I26" s="2">
        <f t="shared" si="2"/>
        <v>17</v>
      </c>
      <c r="J26" s="5">
        <v>0</v>
      </c>
      <c r="K26" s="5">
        <v>0</v>
      </c>
      <c r="L26" s="5">
        <v>0</v>
      </c>
      <c r="M26" s="5">
        <v>93</v>
      </c>
      <c r="N26" s="5">
        <v>0</v>
      </c>
      <c r="O26" s="5">
        <v>300</v>
      </c>
      <c r="P26" s="5">
        <v>0</v>
      </c>
      <c r="Q26" s="5">
        <f t="shared" si="3"/>
        <v>393</v>
      </c>
    </row>
    <row r="27" spans="1:17" ht="63.75" customHeight="1" x14ac:dyDescent="0.25">
      <c r="A27" s="2">
        <v>18</v>
      </c>
      <c r="B27" s="3" t="s">
        <v>34</v>
      </c>
      <c r="C27" s="2" t="s">
        <v>29</v>
      </c>
      <c r="D27" s="2" t="s">
        <v>18</v>
      </c>
      <c r="E27" s="3" t="s">
        <v>28</v>
      </c>
      <c r="F27" s="3" t="s">
        <v>41</v>
      </c>
      <c r="G27" s="4" t="s">
        <v>54</v>
      </c>
      <c r="H27" s="3" t="s">
        <v>43</v>
      </c>
      <c r="I27" s="2">
        <f t="shared" si="2"/>
        <v>18</v>
      </c>
      <c r="J27" s="5">
        <v>0</v>
      </c>
      <c r="K27" s="5">
        <v>997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f t="shared" si="3"/>
        <v>997</v>
      </c>
    </row>
    <row r="28" spans="1:17" ht="63.75" customHeight="1" x14ac:dyDescent="0.25">
      <c r="A28" s="2">
        <v>19</v>
      </c>
      <c r="B28" s="3" t="s">
        <v>31</v>
      </c>
      <c r="C28" s="2" t="s">
        <v>23</v>
      </c>
      <c r="D28" s="2" t="s">
        <v>18</v>
      </c>
      <c r="E28" s="3" t="s">
        <v>28</v>
      </c>
      <c r="F28" s="3" t="s">
        <v>62</v>
      </c>
      <c r="G28" s="4" t="s">
        <v>65</v>
      </c>
      <c r="H28" s="3" t="s">
        <v>63</v>
      </c>
      <c r="I28" s="2">
        <f t="shared" si="2"/>
        <v>19</v>
      </c>
      <c r="J28" s="5">
        <v>0</v>
      </c>
      <c r="K28" s="5">
        <v>0</v>
      </c>
      <c r="L28" s="5">
        <v>0</v>
      </c>
      <c r="M28" s="5">
        <v>0</v>
      </c>
      <c r="N28" s="5">
        <v>350</v>
      </c>
      <c r="O28" s="5">
        <v>0</v>
      </c>
      <c r="P28" s="5">
        <v>0</v>
      </c>
      <c r="Q28" s="5">
        <f t="shared" si="3"/>
        <v>350</v>
      </c>
    </row>
    <row r="29" spans="1:17" ht="63.75" customHeight="1" x14ac:dyDescent="0.25">
      <c r="A29" s="2">
        <v>20</v>
      </c>
      <c r="B29" s="3" t="s">
        <v>33</v>
      </c>
      <c r="C29" s="2" t="s">
        <v>19</v>
      </c>
      <c r="D29" s="2" t="s">
        <v>18</v>
      </c>
      <c r="E29" s="3" t="s">
        <v>27</v>
      </c>
      <c r="F29" s="3" t="s">
        <v>64</v>
      </c>
      <c r="G29" s="4" t="s">
        <v>67</v>
      </c>
      <c r="H29" s="3" t="s">
        <v>66</v>
      </c>
      <c r="I29" s="2">
        <f t="shared" si="2"/>
        <v>20</v>
      </c>
      <c r="J29" s="5">
        <v>0</v>
      </c>
      <c r="K29" s="5">
        <v>0</v>
      </c>
      <c r="L29" s="5">
        <v>0</v>
      </c>
      <c r="M29" s="5">
        <v>0</v>
      </c>
      <c r="N29" s="5">
        <v>600</v>
      </c>
      <c r="O29" s="5">
        <v>0</v>
      </c>
      <c r="P29" s="5">
        <v>0</v>
      </c>
      <c r="Q29" s="5">
        <f t="shared" si="3"/>
        <v>600</v>
      </c>
    </row>
    <row r="30" spans="1:17" ht="63.75" customHeight="1" x14ac:dyDescent="0.25">
      <c r="A30" s="2">
        <v>21</v>
      </c>
      <c r="B30" s="3" t="s">
        <v>33</v>
      </c>
      <c r="C30" s="2" t="s">
        <v>19</v>
      </c>
      <c r="D30" s="2" t="s">
        <v>18</v>
      </c>
      <c r="E30" s="3" t="s">
        <v>27</v>
      </c>
      <c r="F30" s="3" t="s">
        <v>68</v>
      </c>
      <c r="G30" s="4" t="s">
        <v>69</v>
      </c>
      <c r="H30" s="3" t="s">
        <v>66</v>
      </c>
      <c r="I30" s="2">
        <f t="shared" si="2"/>
        <v>21</v>
      </c>
      <c r="J30" s="5">
        <v>0</v>
      </c>
      <c r="K30" s="5">
        <v>0</v>
      </c>
      <c r="L30" s="5">
        <v>0</v>
      </c>
      <c r="M30" s="5">
        <v>0</v>
      </c>
      <c r="N30" s="5">
        <v>400</v>
      </c>
      <c r="O30" s="5">
        <v>0</v>
      </c>
      <c r="P30" s="5">
        <v>0</v>
      </c>
      <c r="Q30" s="5">
        <f t="shared" si="3"/>
        <v>400</v>
      </c>
    </row>
    <row r="31" spans="1:17" ht="86.25" customHeight="1" x14ac:dyDescent="0.25">
      <c r="A31" s="2">
        <v>22</v>
      </c>
      <c r="B31" s="3" t="s">
        <v>51</v>
      </c>
      <c r="C31" s="2" t="s">
        <v>52</v>
      </c>
      <c r="D31" s="2" t="s">
        <v>18</v>
      </c>
      <c r="E31" s="3" t="s">
        <v>28</v>
      </c>
      <c r="F31" s="3" t="s">
        <v>70</v>
      </c>
      <c r="G31" s="4" t="s">
        <v>71</v>
      </c>
      <c r="H31" s="3" t="s">
        <v>66</v>
      </c>
      <c r="I31" s="2">
        <f t="shared" si="2"/>
        <v>22</v>
      </c>
      <c r="J31" s="5">
        <v>0</v>
      </c>
      <c r="K31" s="5">
        <v>0</v>
      </c>
      <c r="L31" s="5">
        <v>0</v>
      </c>
      <c r="M31" s="5">
        <v>0</v>
      </c>
      <c r="N31" s="5">
        <v>200</v>
      </c>
      <c r="O31" s="5">
        <v>0</v>
      </c>
      <c r="P31" s="5">
        <v>0</v>
      </c>
      <c r="Q31" s="5">
        <f t="shared" si="3"/>
        <v>200</v>
      </c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6" t="s">
        <v>15</v>
      </c>
      <c r="Q32" s="7">
        <f>SUM(Q10:Q31)</f>
        <v>19458.009999999998</v>
      </c>
    </row>
    <row r="33" spans="1:17" x14ac:dyDescent="0.25">
      <c r="A33" s="2"/>
    </row>
    <row r="39" spans="1:17" x14ac:dyDescent="0.25">
      <c r="B39" s="10" t="s">
        <v>24</v>
      </c>
      <c r="C39" s="10"/>
      <c r="D39" s="10"/>
      <c r="E39" s="10"/>
      <c r="F39" s="10"/>
      <c r="G39" s="10"/>
      <c r="H39" s="10" t="s">
        <v>25</v>
      </c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25">
      <c r="B40" s="10" t="s">
        <v>22</v>
      </c>
      <c r="C40" s="10"/>
      <c r="D40" s="10"/>
      <c r="E40" s="10"/>
      <c r="F40" s="10"/>
      <c r="G40" s="10"/>
      <c r="H40" s="10" t="s">
        <v>26</v>
      </c>
      <c r="I40" s="10"/>
      <c r="J40" s="10"/>
      <c r="K40" s="10"/>
      <c r="L40" s="10"/>
      <c r="M40" s="10"/>
      <c r="N40" s="10"/>
      <c r="O40" s="10"/>
      <c r="P40" s="10"/>
      <c r="Q40" s="10"/>
    </row>
  </sheetData>
  <mergeCells count="25">
    <mergeCell ref="B39:G39"/>
    <mergeCell ref="H39:Q39"/>
    <mergeCell ref="B40:G40"/>
    <mergeCell ref="H40:Q40"/>
    <mergeCell ref="A8:A9"/>
    <mergeCell ref="O8:O9"/>
    <mergeCell ref="P8:P9"/>
    <mergeCell ref="Q8:Q9"/>
    <mergeCell ref="H8:H9"/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INVEDEM</cp:lastModifiedBy>
  <cp:lastPrinted>2016-11-29T21:10:43Z</cp:lastPrinted>
  <dcterms:created xsi:type="dcterms:W3CDTF">2016-03-14T19:32:29Z</dcterms:created>
  <dcterms:modified xsi:type="dcterms:W3CDTF">2016-12-21T23:57:00Z</dcterms:modified>
</cp:coreProperties>
</file>